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600" windowHeight="7620"/>
  </bookViews>
  <sheets>
    <sheet name="Foaie1" sheetId="1" r:id="rId1"/>
  </sheets>
  <definedNames>
    <definedName name="_xlnm.Print_Area" localSheetId="0">Foaie1!$A$1:$E$68</definedName>
  </definedNames>
  <calcPr calcId="162913"/>
</workbook>
</file>

<file path=xl/calcChain.xml><?xml version="1.0" encoding="utf-8"?>
<calcChain xmlns="http://schemas.openxmlformats.org/spreadsheetml/2006/main">
  <c r="D30" i="1" l="1"/>
  <c r="D6" i="1" l="1"/>
  <c r="D60" i="1" l="1"/>
  <c r="D44" i="1" l="1"/>
  <c r="D33" i="1" l="1"/>
  <c r="D27" i="1"/>
  <c r="D12" i="1"/>
  <c r="D51" i="1" l="1"/>
  <c r="D48" i="1"/>
  <c r="D57" i="1"/>
  <c r="D21" i="1"/>
  <c r="D20" i="1" s="1"/>
  <c r="D38" i="1"/>
  <c r="D9" i="1"/>
  <c r="D5" i="1" s="1"/>
  <c r="D41" i="1"/>
  <c r="D37" i="1" l="1"/>
  <c r="D56" i="1"/>
</calcChain>
</file>

<file path=xl/sharedStrings.xml><?xml version="1.0" encoding="utf-8"?>
<sst xmlns="http://schemas.openxmlformats.org/spreadsheetml/2006/main" count="105" uniqueCount="89">
  <si>
    <t>1.1.</t>
  </si>
  <si>
    <t>1.2.</t>
  </si>
  <si>
    <t>2.</t>
  </si>
  <si>
    <t>2.1.</t>
  </si>
  <si>
    <t>2.4.</t>
  </si>
  <si>
    <t>2.5.</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</si>
  <si>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</si>
  <si>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</si>
  <si>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</si>
  <si>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</si>
  <si>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</si>
  <si>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</si>
  <si>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</si>
  <si>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</si>
  <si>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</si>
  <si>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</si>
  <si>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</si>
  <si>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</si>
  <si>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</si>
  <si>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</si>
  <si>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</si>
  <si>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</si>
  <si>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</si>
  <si>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</si>
  <si>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</si>
  <si>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</si>
  <si>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</si>
  <si>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</si>
  <si>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</si>
  <si>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</si>
  <si>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</si>
  <si>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</si>
  <si>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</si>
  <si>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</si>
  <si>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</si>
  <si>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</si>
  <si>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</si>
  <si>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</si>
  <si>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</si>
  <si>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</si>
  <si>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</si>
  <si>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</si>
  <si>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</si>
  <si>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</si>
  <si>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</si>
  <si>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</si>
  <si>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</si>
  <si>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</si>
  <si>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Proiectul, prin activitățile propuse, contribuie la promovarea a minim doua din temele orizontale menționate în Ghidul solicitantului - condiții specifice</t>
  </si>
  <si>
    <t>Indicatorii de realizare imediată sunt rezultatul direct al activităţilor proiectului, ţintele sunt realiste (cuantificate
corect) şi conduc la îndeplinirea obiectivelor proiectului</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</si>
  <si>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</si>
  <si>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</si>
  <si>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</si>
  <si>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</si>
  <si>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</si>
  <si>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</si>
  <si>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</si>
  <si>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</si>
  <si>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Costurile incluse în buget sunt realiste în raport cu nivelul pieței, fundamentate printr-o analiză realizată de
solicitant</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</si>
  <si>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</si>
  <si>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</si>
  <si>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</si>
  <si>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</si>
  <si>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</si>
  <si>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</si>
  <si>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</si>
  <si>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Utilizarea rezultatelor proiectului în activităţi/proiecte ulterioare;</t>
  </si>
  <si>
    <t>Resursele care vor fi achizitionate sunt justificate în raport cu activitățile şi cu rezultatele proiectului</t>
  </si>
  <si>
    <t>Proiectul, prin activitățile propuse, contribuie la promovarea uneia din temele orizontale menționate în Ghidul solicitantului - condiții specifice</t>
  </si>
  <si>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</si>
  <si>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</si>
  <si>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</si>
  <si>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 xml:space="preserve">1. RELEVANȚĂ – măsura în care proiectul contribuie la realizarea obiectivelor din documentele strategice relevante şi la soluționarea nevoilor specifice ale grupului țintă (maxim 30 puncte; minim 21 puncte). 
</t>
  </si>
  <si>
    <t xml:space="preserve">EFICACITATE – măsura în care rezultatele proiectului contribuie la atingerea obiectivelor propuse (maxim 30 puncte; minim 21 puncte). 
</t>
  </si>
  <si>
    <t xml:space="preserve">SUSTENABILITATE – măsura în care proiectul asigură continuarea efectelor sale şi valorificarea rezultatelor obținute după încetarea sursei de finanțare (maxim 10 puncte; minim 7 puncte). </t>
  </si>
  <si>
    <t>Categoriile de grup ţintă sunt delimitate şi identificate inclusiv din perspectiva geografică şi a nevoilor</t>
  </si>
  <si>
    <t>Proiectul contribuie direct la realizarea unor obiective ale POCU, obiective care nu ar putea fi îndeplinite într-o manieră coerentă și consecventă de altă entitate/organizație</t>
  </si>
  <si>
    <t>Proiectul contribuie la îndeplinirea obiectivelor din documentele strategice relevante pentru proiect (Ghidul solicitantului  - Conditii specifice, legislatia comunitara si nationala etc)</t>
  </si>
  <si>
    <t>Activitățile și planificarea acestora în timp sunt potrivite cu dimensiunea si nevoile grupului</t>
  </si>
  <si>
    <t xml:space="preserve">Este prezentata modalitatea deidentificare a grupului tinta si proiectul justifică de ce sunt abordate anumite categorii specifice de persoane care fac parte din grupul tintă (în cazul în care această conditie este aplicabilă în contextul Ghidului Solicitantului)
</t>
  </si>
  <si>
    <t>Se oferă detalii privind modalitatea de identificare a membrilor grupului ţintă în activităţile proiectului</t>
  </si>
  <si>
    <t>Este prezentată o analiză a costurilor de pe piaţă pentru servicii/bunuri similare sau/si prevederi legislative aplicabile</t>
  </si>
  <si>
    <t>Costurile incluse în buget sunt realiste în raport cu nivelul pieței sau/si prevederi legislative aplicabile</t>
  </si>
  <si>
    <t>Proiectul și/sau rezultatele obținute în urma implementării acestuia sunt multiplicate la diferite niveluri (local, regional, sectorial, național)</t>
  </si>
  <si>
    <t xml:space="preserve">Proiectul descrie sursele ulterioare de finantare (fonduri proprii, fonduri externe etc.) pentru continuarea proiectului sau a rezultatelor sale dupa finalizarea finantarii nerambursabile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</si>
  <si>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</si>
  <si>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Diseminarea rezultatelor către alte entităţi (de exemplu metodologii, materie legislativa / normative, proceduri de lucru etc.);</t>
  </si>
  <si>
    <t>Un proiect va fi selectat pentru finanţare numai dacă va cumula în urma evaluării un punctaj minim de 70 de puncte, precum și punctajul minim pe fiecare dintre cele 4 criterii.
NB. Prevederile prezentei anexe se interpreteaza si se completeaza conform prevederilor din ghidul general Orientări privind accesarea finanțărilor  în cadrul Programului Operațional Capital Uman 2014-2020 si conform prevederilor din Ghidul Solicitantului - Condiții Specifice.</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</si>
  <si>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(maxim 30 puncte; minim 21 puncte).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</si>
</sst>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21">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0" fontId="3" fillId="0" borderId="28" xfId="1" applyFont="1" applyBorder="1" applyAlignment="1">
      <alignment horizontal="center" vertical="center"/>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8"/>
  <sheetViews>
    <sheetView tabSelected="1" showWhiteSpace="0" view="pageBreakPreview" topLeftCell="A61" zoomScale="115" zoomScaleNormal="115" zoomScaleSheetLayoutView="115" zoomScalePageLayoutView="80" workbookViewId="0">
      <selection activeCell="A67" sqref="A67:E67"/>
    </sheetView>
  </sheetViews>
  <sheetFormatPr defaultColWidth="8.85546875" defaultRowHeight="15" x14ac:dyDescent="0.3"/>
  <cols>
    <col min="1" max="1" width="5.7109375" style="44" customWidth="1"/>
    <col min="2" max="2" width="3.42578125" style="44" customWidth="1"/>
    <col min="3" max="3" width="101.5703125" style="45" customWidth="1"/>
    <col min="4" max="4" width="15.28515625" style="46" customWidth="1"/>
    <col min="5" max="5" width="25.28515625" style="47" customWidth="1"/>
    <col min="6" max="6" width="49.5703125" style="63" customWidth="1"/>
    <col min="7" max="38" width="8.85546875" style="63"/>
    <col min="39" max="16384" width="8.85546875" style="1"/>
  </cols>
  <sheetData>
    <row r="1" spans="1:38" x14ac:dyDescent="0.3">
      <c r="A1" s="101" t="s">
        <v>69</v>
      </c>
      <c r="B1" s="101"/>
      <c r="C1" s="101"/>
      <c r="D1" s="101"/>
      <c r="E1" s="102"/>
    </row>
    <row r="2" spans="1:38" x14ac:dyDescent="0.3">
      <c r="A2" s="113"/>
      <c r="B2" s="113"/>
      <c r="C2" s="113"/>
      <c r="D2" s="113"/>
      <c r="E2" s="114"/>
    </row>
    <row r="3" spans="1:38" ht="15.75" thickBot="1" x14ac:dyDescent="0.35">
      <c r="A3" s="103"/>
      <c r="B3" s="103"/>
      <c r="C3" s="103"/>
      <c r="D3" s="103"/>
      <c r="E3" s="104"/>
    </row>
    <row r="4" spans="1:38" ht="30.75" thickBot="1" x14ac:dyDescent="0.35">
      <c r="A4" s="93" t="s">
        <v>12</v>
      </c>
      <c r="B4" s="94"/>
      <c r="C4" s="95"/>
      <c r="D4" s="3" t="s">
        <v>21</v>
      </c>
      <c r="E4" s="4" t="s">
        <v>16</v>
      </c>
    </row>
    <row r="5" spans="1:38" ht="41.25" customHeight="1" thickBot="1" x14ac:dyDescent="0.35">
      <c r="A5" s="106" t="s">
        <v>72</v>
      </c>
      <c r="B5" s="107"/>
      <c r="C5" s="108"/>
      <c r="D5" s="5">
        <f>D6+D9+D12+D15+D18</f>
        <v>30</v>
      </c>
      <c r="E5" s="2"/>
    </row>
    <row r="6" spans="1:38" ht="22.5" customHeight="1" x14ac:dyDescent="0.3">
      <c r="A6" s="6" t="s">
        <v>0</v>
      </c>
      <c r="B6" s="109" t="s">
        <v>15</v>
      </c>
      <c r="C6" s="110"/>
      <c r="D6" s="7">
        <f>SUM(D7:D8)</f>
        <v>6</v>
      </c>
      <c r="E6" s="8" t="s">
        <v>17</v>
      </c>
    </row>
    <row r="7" spans="1:38" s="11" customFormat="1" ht="36" customHeight="1" x14ac:dyDescent="0.3">
      <c r="A7" s="99"/>
      <c r="B7" s="77" t="s">
        <v>76</v>
      </c>
      <c r="C7" s="78"/>
      <c r="D7" s="9">
        <v>3</v>
      </c>
      <c r="E7" s="10"/>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row>
    <row r="8" spans="1:38" s="11" customFormat="1" ht="28.5" customHeight="1" x14ac:dyDescent="0.3">
      <c r="A8" s="99"/>
      <c r="B8" s="77" t="s">
        <v>77</v>
      </c>
      <c r="C8" s="78"/>
      <c r="D8" s="9">
        <v>3</v>
      </c>
      <c r="E8" s="10"/>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row>
    <row r="9" spans="1:38" ht="32.25" customHeight="1" x14ac:dyDescent="0.3">
      <c r="A9" s="12" t="s">
        <v>1</v>
      </c>
      <c r="B9" s="89" t="s">
        <v>40</v>
      </c>
      <c r="C9" s="90"/>
      <c r="D9" s="53">
        <f>D10+D11</f>
        <v>9</v>
      </c>
      <c r="E9" s="13" t="s">
        <v>17</v>
      </c>
    </row>
    <row r="10" spans="1:38" ht="50.25" customHeight="1" x14ac:dyDescent="0.3">
      <c r="A10" s="14"/>
      <c r="B10" s="75" t="s">
        <v>41</v>
      </c>
      <c r="C10" s="76"/>
      <c r="D10" s="24">
        <v>6</v>
      </c>
      <c r="E10" s="15"/>
    </row>
    <row r="11" spans="1:38" ht="17.25" customHeight="1" x14ac:dyDescent="0.3">
      <c r="A11" s="62"/>
      <c r="B11" s="75" t="s">
        <v>75</v>
      </c>
      <c r="C11" s="76"/>
      <c r="D11" s="9">
        <v>3</v>
      </c>
      <c r="E11" s="16"/>
    </row>
    <row r="12" spans="1:38" ht="50.25" customHeight="1" x14ac:dyDescent="0.3">
      <c r="A12" s="12" t="s">
        <v>28</v>
      </c>
      <c r="B12" s="89" t="s">
        <v>42</v>
      </c>
      <c r="C12" s="90"/>
      <c r="D12" s="20">
        <f>SUM(D13:D14)</f>
        <v>11</v>
      </c>
      <c r="E12" s="13" t="s">
        <v>17</v>
      </c>
    </row>
    <row r="13" spans="1:38" ht="34.5" customHeight="1" x14ac:dyDescent="0.3">
      <c r="A13" s="59"/>
      <c r="B13" s="75" t="s">
        <v>43</v>
      </c>
      <c r="C13" s="76"/>
      <c r="D13" s="9">
        <v>6</v>
      </c>
      <c r="E13" s="16"/>
    </row>
    <row r="14" spans="1:38" x14ac:dyDescent="0.3">
      <c r="A14" s="59"/>
      <c r="B14" s="75" t="s">
        <v>44</v>
      </c>
      <c r="C14" s="76"/>
      <c r="D14" s="9">
        <v>5</v>
      </c>
      <c r="E14" s="16"/>
    </row>
    <row r="15" spans="1:38" s="11" customFormat="1" ht="50.25" customHeight="1" x14ac:dyDescent="0.3">
      <c r="A15" s="20" t="s">
        <v>29</v>
      </c>
      <c r="B15" s="89" t="s">
        <v>45</v>
      </c>
      <c r="C15" s="90"/>
      <c r="D15" s="18">
        <v>2</v>
      </c>
      <c r="E15" s="13" t="s">
        <v>18</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row>
    <row r="16" spans="1:38" s="11" customFormat="1" ht="30" customHeight="1" x14ac:dyDescent="0.3">
      <c r="A16" s="98"/>
      <c r="B16" s="77" t="s">
        <v>68</v>
      </c>
      <c r="C16" s="78"/>
      <c r="D16" s="9">
        <v>1</v>
      </c>
      <c r="E16" s="10"/>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row>
    <row r="17" spans="1:38" s="11" customFormat="1" ht="30" customHeight="1" x14ac:dyDescent="0.3">
      <c r="A17" s="105"/>
      <c r="B17" s="77" t="s">
        <v>48</v>
      </c>
      <c r="C17" s="78"/>
      <c r="D17" s="9">
        <v>2</v>
      </c>
      <c r="E17" s="10"/>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row>
    <row r="18" spans="1:38" s="11" customFormat="1" ht="30.75" customHeight="1" x14ac:dyDescent="0.3">
      <c r="A18" s="20" t="s">
        <v>30</v>
      </c>
      <c r="B18" s="89" t="s">
        <v>46</v>
      </c>
      <c r="C18" s="90"/>
      <c r="D18" s="18">
        <v>2</v>
      </c>
      <c r="E18" s="13" t="s">
        <v>17</v>
      </c>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row>
    <row r="19" spans="1:38" s="11" customFormat="1" ht="35.25" customHeight="1" thickBot="1" x14ac:dyDescent="0.35">
      <c r="A19" s="62"/>
      <c r="B19" s="77" t="s">
        <v>47</v>
      </c>
      <c r="C19" s="78"/>
      <c r="D19" s="9">
        <v>2</v>
      </c>
      <c r="E19" s="10"/>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row>
    <row r="20" spans="1:38" ht="32.25" customHeight="1" x14ac:dyDescent="0.3">
      <c r="A20" s="21" t="s">
        <v>2</v>
      </c>
      <c r="B20" s="111" t="s">
        <v>73</v>
      </c>
      <c r="C20" s="112"/>
      <c r="D20" s="22">
        <f>SUM(D21,D25,D27,D30,D33)</f>
        <v>30</v>
      </c>
      <c r="E20" s="23"/>
    </row>
    <row r="21" spans="1:38" s="11" customFormat="1" ht="30.75" customHeight="1" x14ac:dyDescent="0.3">
      <c r="A21" s="12" t="s">
        <v>3</v>
      </c>
      <c r="B21" s="89" t="s">
        <v>49</v>
      </c>
      <c r="C21" s="90"/>
      <c r="D21" s="18">
        <f>D22+D23+D24</f>
        <v>9</v>
      </c>
      <c r="E21" s="13" t="s">
        <v>17</v>
      </c>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8" s="11" customFormat="1" ht="17.25" customHeight="1" x14ac:dyDescent="0.3">
      <c r="A22" s="98"/>
      <c r="B22" s="77" t="s">
        <v>22</v>
      </c>
      <c r="C22" s="78"/>
      <c r="D22" s="24">
        <v>3</v>
      </c>
      <c r="E22" s="10"/>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row>
    <row r="23" spans="1:38" s="11" customFormat="1" ht="30" customHeight="1" x14ac:dyDescent="0.3">
      <c r="A23" s="99"/>
      <c r="B23" s="77" t="s">
        <v>23</v>
      </c>
      <c r="C23" s="78"/>
      <c r="D23" s="9">
        <v>3</v>
      </c>
      <c r="E23" s="10"/>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row>
    <row r="24" spans="1:38" s="11" customFormat="1" ht="30.75" customHeight="1" x14ac:dyDescent="0.3">
      <c r="A24" s="99"/>
      <c r="B24" s="75" t="s">
        <v>34</v>
      </c>
      <c r="C24" s="76"/>
      <c r="D24" s="24">
        <v>3</v>
      </c>
      <c r="E24" s="10"/>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row>
    <row r="25" spans="1:38" s="11" customFormat="1" ht="44.25" customHeight="1" x14ac:dyDescent="0.3">
      <c r="A25" s="12" t="s">
        <v>35</v>
      </c>
      <c r="B25" s="89" t="s">
        <v>79</v>
      </c>
      <c r="C25" s="90"/>
      <c r="D25" s="18">
        <v>6</v>
      </c>
      <c r="E25" s="13" t="s">
        <v>17</v>
      </c>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row>
    <row r="26" spans="1:38" ht="24" customHeight="1" x14ac:dyDescent="0.3">
      <c r="A26" s="60"/>
      <c r="B26" s="77" t="s">
        <v>80</v>
      </c>
      <c r="C26" s="78"/>
      <c r="D26" s="9">
        <v>6</v>
      </c>
      <c r="E26" s="25"/>
    </row>
    <row r="27" spans="1:38" ht="27.75" customHeight="1" x14ac:dyDescent="0.3">
      <c r="A27" s="12" t="s">
        <v>36</v>
      </c>
      <c r="B27" s="89" t="s">
        <v>13</v>
      </c>
      <c r="C27" s="90"/>
      <c r="D27" s="18">
        <f>SUM(D28:D29)</f>
        <v>6</v>
      </c>
      <c r="E27" s="13" t="s">
        <v>17</v>
      </c>
    </row>
    <row r="28" spans="1:38" ht="36" customHeight="1" x14ac:dyDescent="0.3">
      <c r="A28" s="98"/>
      <c r="B28" s="77" t="s">
        <v>50</v>
      </c>
      <c r="C28" s="78"/>
      <c r="D28" s="24">
        <v>3</v>
      </c>
      <c r="E28" s="28"/>
    </row>
    <row r="29" spans="1:38" ht="20.25" customHeight="1" x14ac:dyDescent="0.3">
      <c r="A29" s="99"/>
      <c r="B29" s="77" t="s">
        <v>51</v>
      </c>
      <c r="C29" s="78"/>
      <c r="D29" s="24">
        <v>3</v>
      </c>
      <c r="E29" s="29"/>
    </row>
    <row r="30" spans="1:38" ht="30.75" customHeight="1" x14ac:dyDescent="0.3">
      <c r="A30" s="27" t="s">
        <v>4</v>
      </c>
      <c r="B30" s="89" t="s">
        <v>52</v>
      </c>
      <c r="C30" s="90"/>
      <c r="D30" s="18">
        <f>SUM(D31:D32)</f>
        <v>6</v>
      </c>
      <c r="E30" s="13" t="s">
        <v>17</v>
      </c>
    </row>
    <row r="31" spans="1:38" ht="32.25" customHeight="1" x14ac:dyDescent="0.3">
      <c r="A31" s="61"/>
      <c r="B31" s="77" t="s">
        <v>53</v>
      </c>
      <c r="C31" s="78"/>
      <c r="D31" s="9">
        <v>3</v>
      </c>
      <c r="E31" s="19"/>
    </row>
    <row r="32" spans="1:38" ht="26.25" customHeight="1" x14ac:dyDescent="0.3">
      <c r="A32" s="61"/>
      <c r="B32" s="77" t="s">
        <v>78</v>
      </c>
      <c r="C32" s="78"/>
      <c r="D32" s="65">
        <v>3</v>
      </c>
      <c r="E32" s="66"/>
    </row>
    <row r="33" spans="1:5" ht="31.5" customHeight="1" x14ac:dyDescent="0.3">
      <c r="A33" s="12" t="s">
        <v>5</v>
      </c>
      <c r="B33" s="89" t="s">
        <v>54</v>
      </c>
      <c r="C33" s="90"/>
      <c r="D33" s="57">
        <f>SUM(D34:D36)</f>
        <v>3</v>
      </c>
      <c r="E33" s="58" t="s">
        <v>17</v>
      </c>
    </row>
    <row r="34" spans="1:5" ht="31.5" customHeight="1" x14ac:dyDescent="0.3">
      <c r="A34" s="79"/>
      <c r="B34" s="75" t="s">
        <v>55</v>
      </c>
      <c r="C34" s="76"/>
      <c r="D34" s="24">
        <v>1</v>
      </c>
      <c r="E34" s="25"/>
    </row>
    <row r="35" spans="1:5" ht="18.75" customHeight="1" x14ac:dyDescent="0.3">
      <c r="A35" s="80"/>
      <c r="B35" s="75" t="s">
        <v>56</v>
      </c>
      <c r="C35" s="76"/>
      <c r="D35" s="56">
        <v>1</v>
      </c>
      <c r="E35" s="26"/>
    </row>
    <row r="36" spans="1:5" ht="30" customHeight="1" thickBot="1" x14ac:dyDescent="0.35">
      <c r="A36" s="100"/>
      <c r="B36" s="96" t="s">
        <v>57</v>
      </c>
      <c r="C36" s="97"/>
      <c r="D36" s="30">
        <v>1</v>
      </c>
      <c r="E36" s="31"/>
    </row>
    <row r="37" spans="1:5" ht="64.5" customHeight="1" x14ac:dyDescent="0.3">
      <c r="A37" s="32" t="s">
        <v>6</v>
      </c>
      <c r="B37" s="81" t="s">
        <v>88</v>
      </c>
      <c r="C37" s="82"/>
      <c r="D37" s="22">
        <f>D38+D41+D44+D48+D51+D54</f>
        <v>30</v>
      </c>
      <c r="E37" s="17"/>
    </row>
    <row r="38" spans="1:5" ht="33" customHeight="1" x14ac:dyDescent="0.3">
      <c r="A38" s="12" t="s">
        <v>7</v>
      </c>
      <c r="B38" s="89" t="s">
        <v>58</v>
      </c>
      <c r="C38" s="90"/>
      <c r="D38" s="54">
        <f>D39+D40</f>
        <v>4</v>
      </c>
      <c r="E38" s="19" t="s">
        <v>17</v>
      </c>
    </row>
    <row r="39" spans="1:5" ht="18.75" customHeight="1" x14ac:dyDescent="0.3">
      <c r="A39" s="85"/>
      <c r="B39" s="77" t="s">
        <v>81</v>
      </c>
      <c r="C39" s="78"/>
      <c r="D39" s="9">
        <v>2</v>
      </c>
      <c r="E39" s="17"/>
    </row>
    <row r="40" spans="1:5" ht="20.25" customHeight="1" x14ac:dyDescent="0.3">
      <c r="A40" s="86"/>
      <c r="B40" s="77" t="s">
        <v>82</v>
      </c>
      <c r="C40" s="78"/>
      <c r="D40" s="33">
        <v>2</v>
      </c>
      <c r="E40" s="17"/>
    </row>
    <row r="41" spans="1:5" ht="21.75" customHeight="1" x14ac:dyDescent="0.3">
      <c r="A41" s="12" t="s">
        <v>8</v>
      </c>
      <c r="B41" s="89" t="s">
        <v>59</v>
      </c>
      <c r="C41" s="90"/>
      <c r="D41" s="18">
        <f>SUM(D42:D43)</f>
        <v>6</v>
      </c>
      <c r="E41" s="19" t="s">
        <v>17</v>
      </c>
    </row>
    <row r="42" spans="1:5" ht="18" customHeight="1" x14ac:dyDescent="0.3">
      <c r="A42" s="87"/>
      <c r="B42" s="73" t="s">
        <v>39</v>
      </c>
      <c r="C42" s="74"/>
      <c r="D42" s="24">
        <v>3</v>
      </c>
      <c r="E42" s="25"/>
    </row>
    <row r="43" spans="1:5" ht="27.75" customHeight="1" x14ac:dyDescent="0.3">
      <c r="A43" s="88"/>
      <c r="B43" s="73" t="s">
        <v>31</v>
      </c>
      <c r="C43" s="74"/>
      <c r="D43" s="24">
        <v>3</v>
      </c>
      <c r="E43" s="26"/>
    </row>
    <row r="44" spans="1:5" ht="31.5" customHeight="1" x14ac:dyDescent="0.3">
      <c r="A44" s="34" t="s">
        <v>14</v>
      </c>
      <c r="B44" s="117" t="s">
        <v>60</v>
      </c>
      <c r="C44" s="118"/>
      <c r="D44" s="18">
        <f>D45+D46+D47</f>
        <v>9</v>
      </c>
      <c r="E44" s="19" t="s">
        <v>17</v>
      </c>
    </row>
    <row r="45" spans="1:5" ht="18" customHeight="1" x14ac:dyDescent="0.3">
      <c r="A45" s="35"/>
      <c r="B45" s="75" t="s">
        <v>70</v>
      </c>
      <c r="C45" s="76"/>
      <c r="D45" s="9">
        <v>3</v>
      </c>
      <c r="E45" s="26"/>
    </row>
    <row r="46" spans="1:5" ht="34.5" customHeight="1" x14ac:dyDescent="0.3">
      <c r="A46" s="36"/>
      <c r="B46" s="115" t="s">
        <v>61</v>
      </c>
      <c r="C46" s="116"/>
      <c r="D46" s="51">
        <v>3</v>
      </c>
    </row>
    <row r="47" spans="1:5" ht="31.5" customHeight="1" x14ac:dyDescent="0.3">
      <c r="A47" s="36"/>
      <c r="B47" s="115" t="s">
        <v>62</v>
      </c>
      <c r="C47" s="116"/>
      <c r="D47" s="9">
        <v>3</v>
      </c>
      <c r="E47" s="16"/>
    </row>
    <row r="48" spans="1:5" ht="33" customHeight="1" x14ac:dyDescent="0.3">
      <c r="A48" s="37" t="s">
        <v>32</v>
      </c>
      <c r="B48" s="89" t="s">
        <v>63</v>
      </c>
      <c r="C48" s="90"/>
      <c r="D48" s="18">
        <f>D49+D50</f>
        <v>3</v>
      </c>
      <c r="E48" s="13" t="s">
        <v>17</v>
      </c>
    </row>
    <row r="49" spans="1:5" ht="29.25" customHeight="1" x14ac:dyDescent="0.3">
      <c r="A49" s="38"/>
      <c r="B49" s="77" t="s">
        <v>26</v>
      </c>
      <c r="C49" s="78"/>
      <c r="D49" s="9">
        <v>1</v>
      </c>
      <c r="E49" s="17"/>
    </row>
    <row r="50" spans="1:5" ht="33" customHeight="1" x14ac:dyDescent="0.3">
      <c r="A50" s="38"/>
      <c r="B50" s="77" t="s">
        <v>27</v>
      </c>
      <c r="C50" s="78"/>
      <c r="D50" s="9">
        <v>2</v>
      </c>
      <c r="E50" s="17"/>
    </row>
    <row r="51" spans="1:5" ht="19.5" customHeight="1" x14ac:dyDescent="0.3">
      <c r="A51" s="37" t="s">
        <v>33</v>
      </c>
      <c r="B51" s="89" t="s">
        <v>24</v>
      </c>
      <c r="C51" s="90"/>
      <c r="D51" s="18">
        <f>SUM(D52:D53)</f>
        <v>6</v>
      </c>
      <c r="E51" s="13" t="s">
        <v>17</v>
      </c>
    </row>
    <row r="52" spans="1:5" ht="21" customHeight="1" x14ac:dyDescent="0.3">
      <c r="A52" s="83"/>
      <c r="B52" s="75" t="s">
        <v>38</v>
      </c>
      <c r="C52" s="76"/>
      <c r="D52" s="39">
        <v>3</v>
      </c>
      <c r="E52" s="17"/>
    </row>
    <row r="53" spans="1:5" ht="21" customHeight="1" x14ac:dyDescent="0.3">
      <c r="A53" s="84"/>
      <c r="B53" s="75" t="s">
        <v>25</v>
      </c>
      <c r="C53" s="76"/>
      <c r="D53" s="40">
        <v>3</v>
      </c>
      <c r="E53" s="17"/>
    </row>
    <row r="54" spans="1:5" ht="21" customHeight="1" x14ac:dyDescent="0.3">
      <c r="A54" s="37">
        <v>3.6</v>
      </c>
      <c r="B54" s="89" t="s">
        <v>67</v>
      </c>
      <c r="C54" s="90"/>
      <c r="D54" s="18">
        <v>2</v>
      </c>
      <c r="E54" s="13" t="s">
        <v>17</v>
      </c>
    </row>
    <row r="55" spans="1:5" ht="27.75" customHeight="1" thickBot="1" x14ac:dyDescent="0.35">
      <c r="A55" s="64"/>
      <c r="B55" s="75" t="s">
        <v>71</v>
      </c>
      <c r="C55" s="76"/>
      <c r="D55" s="40">
        <v>2</v>
      </c>
      <c r="E55" s="17"/>
    </row>
    <row r="56" spans="1:5" ht="33.75" customHeight="1" x14ac:dyDescent="0.3">
      <c r="A56" s="41" t="s">
        <v>37</v>
      </c>
      <c r="B56" s="111" t="s">
        <v>74</v>
      </c>
      <c r="C56" s="112"/>
      <c r="D56" s="22">
        <f>D57+D60</f>
        <v>10</v>
      </c>
      <c r="E56" s="42"/>
    </row>
    <row r="57" spans="1:5" ht="32.25" customHeight="1" x14ac:dyDescent="0.3">
      <c r="A57" s="12" t="s">
        <v>9</v>
      </c>
      <c r="B57" s="89" t="s">
        <v>64</v>
      </c>
      <c r="C57" s="90"/>
      <c r="D57" s="18">
        <f>D58+D59</f>
        <v>7</v>
      </c>
      <c r="E57" s="13" t="s">
        <v>17</v>
      </c>
    </row>
    <row r="58" spans="1:5" ht="63" customHeight="1" x14ac:dyDescent="0.3">
      <c r="A58" s="98"/>
      <c r="B58" s="77" t="s">
        <v>85</v>
      </c>
      <c r="C58" s="78"/>
      <c r="D58" s="9">
        <v>4</v>
      </c>
      <c r="E58" s="43"/>
    </row>
    <row r="59" spans="1:5" ht="28.5" customHeight="1" x14ac:dyDescent="0.3">
      <c r="A59" s="105"/>
      <c r="B59" s="77" t="s">
        <v>84</v>
      </c>
      <c r="C59" s="78"/>
      <c r="D59" s="9">
        <v>3</v>
      </c>
      <c r="E59" s="43"/>
    </row>
    <row r="60" spans="1:5" ht="31.5" customHeight="1" x14ac:dyDescent="0.3">
      <c r="A60" s="20" t="s">
        <v>10</v>
      </c>
      <c r="B60" s="119" t="s">
        <v>65</v>
      </c>
      <c r="C60" s="120"/>
      <c r="D60" s="18">
        <f>D61+D62+D63</f>
        <v>3</v>
      </c>
      <c r="E60" s="13" t="s">
        <v>17</v>
      </c>
    </row>
    <row r="61" spans="1:5" ht="30" customHeight="1" x14ac:dyDescent="0.3">
      <c r="A61" s="79"/>
      <c r="B61" s="77" t="s">
        <v>86</v>
      </c>
      <c r="C61" s="78"/>
      <c r="D61" s="24">
        <v>1</v>
      </c>
      <c r="E61" s="43"/>
    </row>
    <row r="62" spans="1:5" ht="21" customHeight="1" x14ac:dyDescent="0.3">
      <c r="A62" s="80"/>
      <c r="B62" s="77" t="s">
        <v>66</v>
      </c>
      <c r="C62" s="78"/>
      <c r="D62" s="24">
        <v>1</v>
      </c>
      <c r="E62" s="55"/>
    </row>
    <row r="63" spans="1:5" ht="30" customHeight="1" thickBot="1" x14ac:dyDescent="0.35">
      <c r="A63" s="80"/>
      <c r="B63" s="77" t="s">
        <v>83</v>
      </c>
      <c r="C63" s="78"/>
      <c r="D63" s="24">
        <v>1</v>
      </c>
      <c r="E63" s="55"/>
    </row>
    <row r="64" spans="1:5" ht="15" customHeight="1" x14ac:dyDescent="0.3">
      <c r="A64" s="91" t="s">
        <v>20</v>
      </c>
      <c r="B64" s="92"/>
      <c r="C64" s="92"/>
      <c r="D64" s="48"/>
      <c r="E64" s="52"/>
    </row>
    <row r="65" spans="1:38" ht="20.25" customHeight="1" x14ac:dyDescent="0.3">
      <c r="A65" s="67" t="s">
        <v>11</v>
      </c>
      <c r="B65" s="68"/>
      <c r="C65" s="68"/>
      <c r="D65" s="68"/>
      <c r="E65" s="69"/>
    </row>
    <row r="66" spans="1:38" s="11" customFormat="1" ht="15" customHeight="1" x14ac:dyDescent="0.3">
      <c r="A66" s="67" t="s">
        <v>19</v>
      </c>
      <c r="B66" s="68"/>
      <c r="C66" s="68"/>
      <c r="D66" s="68"/>
      <c r="E66" s="69"/>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row>
    <row r="67" spans="1:38" s="11" customFormat="1" ht="54.75" customHeight="1" thickBot="1" x14ac:dyDescent="0.35">
      <c r="A67" s="70" t="s">
        <v>87</v>
      </c>
      <c r="B67" s="71"/>
      <c r="C67" s="71"/>
      <c r="D67" s="71"/>
      <c r="E67" s="72"/>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row>
    <row r="68" spans="1:38" ht="15.75" thickBot="1" x14ac:dyDescent="0.35">
      <c r="A68" s="49"/>
      <c r="B68" s="50"/>
      <c r="C68" s="50"/>
    </row>
  </sheetData>
  <mergeCells count="77">
    <mergeCell ref="B60:C60"/>
    <mergeCell ref="B62:C62"/>
    <mergeCell ref="B63:C63"/>
    <mergeCell ref="B57:C57"/>
    <mergeCell ref="B61:C61"/>
    <mergeCell ref="A58:A59"/>
    <mergeCell ref="B43:C43"/>
    <mergeCell ref="B58:C58"/>
    <mergeCell ref="B51:C51"/>
    <mergeCell ref="B52:C52"/>
    <mergeCell ref="B47:C47"/>
    <mergeCell ref="B56:C56"/>
    <mergeCell ref="B44:C44"/>
    <mergeCell ref="B46:C46"/>
    <mergeCell ref="B45:C45"/>
    <mergeCell ref="B54:C54"/>
    <mergeCell ref="B55:C55"/>
    <mergeCell ref="B48:C48"/>
    <mergeCell ref="B49:C49"/>
    <mergeCell ref="A1:E1"/>
    <mergeCell ref="B21:C21"/>
    <mergeCell ref="B17:C17"/>
    <mergeCell ref="B19:C19"/>
    <mergeCell ref="A3:E3"/>
    <mergeCell ref="A16:A17"/>
    <mergeCell ref="A5:C5"/>
    <mergeCell ref="B6:C6"/>
    <mergeCell ref="A7:A8"/>
    <mergeCell ref="B8:C8"/>
    <mergeCell ref="B20:C20"/>
    <mergeCell ref="B12:C12"/>
    <mergeCell ref="B13:C13"/>
    <mergeCell ref="B14:C14"/>
    <mergeCell ref="B11:C11"/>
    <mergeCell ref="A2:E2"/>
    <mergeCell ref="A4:C4"/>
    <mergeCell ref="B36:C36"/>
    <mergeCell ref="B7:C7"/>
    <mergeCell ref="B31:C31"/>
    <mergeCell ref="A22:A24"/>
    <mergeCell ref="B24:C24"/>
    <mergeCell ref="B22:C22"/>
    <mergeCell ref="B30:C30"/>
    <mergeCell ref="B34:C34"/>
    <mergeCell ref="A28:A29"/>
    <mergeCell ref="A34:A36"/>
    <mergeCell ref="B26:C26"/>
    <mergeCell ref="B32:C32"/>
    <mergeCell ref="B39:C39"/>
    <mergeCell ref="B10:C10"/>
    <mergeCell ref="B9:C9"/>
    <mergeCell ref="B15:C15"/>
    <mergeCell ref="B16:C16"/>
    <mergeCell ref="B18:C18"/>
    <mergeCell ref="B38:C38"/>
    <mergeCell ref="B27:C27"/>
    <mergeCell ref="B28:C28"/>
    <mergeCell ref="B23:C23"/>
    <mergeCell ref="B33:C33"/>
    <mergeCell ref="B29:C29"/>
    <mergeCell ref="B25:C25"/>
    <mergeCell ref="A66:E66"/>
    <mergeCell ref="A67:E67"/>
    <mergeCell ref="B42:C42"/>
    <mergeCell ref="A65:E65"/>
    <mergeCell ref="B35:C35"/>
    <mergeCell ref="B40:C40"/>
    <mergeCell ref="A61:A63"/>
    <mergeCell ref="B50:C50"/>
    <mergeCell ref="B59:C59"/>
    <mergeCell ref="B37:C37"/>
    <mergeCell ref="B53:C53"/>
    <mergeCell ref="A52:A53"/>
    <mergeCell ref="A39:A40"/>
    <mergeCell ref="A42:A43"/>
    <mergeCell ref="B41:C41"/>
    <mergeCell ref="A64:C64"/>
  </mergeCells>
  <phoneticPr fontId="0" type="noConversion"/>
  <pageMargins left="0.7" right="0.7" top="0.75" bottom="0.75" header="0.3" footer="0.3"/>
  <pageSetup paperSize="9" scale="88" fitToHeight="0" orientation="landscape" r:id="rId1"/>
  <headerFooter alignWithMargins="0"/>
  <rowBreaks count="1" manualBreakCount="1">
    <brk id="6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Dana</cp:lastModifiedBy>
  <cp:lastPrinted>2017-10-17T09:41:53Z</cp:lastPrinted>
  <dcterms:created xsi:type="dcterms:W3CDTF">2016-03-29T05:43:46Z</dcterms:created>
  <dcterms:modified xsi:type="dcterms:W3CDTF">2020-05-04T14:43:47Z</dcterms:modified>
</cp:coreProperties>
</file>